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<sst xmlns="http://schemas.openxmlformats.org/spreadsheetml/2006/main" count="86" uniqueCount="84">
  <si>
    <t>2015 - rozpočet</t>
  </si>
  <si>
    <t>2015 - skutečnost</t>
  </si>
  <si>
    <t>2018- rozpočet</t>
  </si>
  <si>
    <t>2018-plnění</t>
  </si>
  <si>
    <t>K 31.12.2018</t>
  </si>
  <si>
    <t>Daňové příjmy</t>
  </si>
  <si>
    <t>paragraf</t>
  </si>
  <si>
    <t>položka</t>
  </si>
  <si>
    <t>Popis</t>
  </si>
  <si>
    <t xml:space="preserve">Daň z příjmů fyzických osob ze záv.čin. a fun.pož. </t>
  </si>
  <si>
    <t xml:space="preserve">Daň z příjmů fyzických osob ze SVČ </t>
  </si>
  <si>
    <t xml:space="preserve">Daň z příjmů fyzických osob z kapit. Výnosů </t>
  </si>
  <si>
    <t xml:space="preserve">Daň z příjmů právnických osob </t>
  </si>
  <si>
    <t>Daň z příjmů právnických osob za obce</t>
  </si>
  <si>
    <t xml:space="preserve">Daň z přidané hodnoty </t>
  </si>
  <si>
    <t>Odvody za vyjmutí z PF</t>
  </si>
  <si>
    <t>Poplatek TKO</t>
  </si>
  <si>
    <t>Poplatek ze psů</t>
  </si>
  <si>
    <t>Poplatek za rekreační pobyt</t>
  </si>
  <si>
    <t>Správní poplatky</t>
  </si>
  <si>
    <t>Daň z hazardních her</t>
  </si>
  <si>
    <t>Daň z nemovitostí</t>
  </si>
  <si>
    <t>Daňové příjmy celkem</t>
  </si>
  <si>
    <t>Dotace ze SR v rámci souhr.dot.vztahu + opatrovnictví</t>
  </si>
  <si>
    <t>Ostatní dotace ze SR - VPP</t>
  </si>
  <si>
    <t>Ostatní inv. Dotace ze SR</t>
  </si>
  <si>
    <t>Dotace od kraje</t>
  </si>
  <si>
    <t>Dotace celkem</t>
  </si>
  <si>
    <t>Nedaňové a kapitálové příjmy</t>
  </si>
  <si>
    <t>Příjmy z poskytování služeb a výrobků - těžba dřeva</t>
  </si>
  <si>
    <t xml:space="preserve">Přijmy z pronájmu ost. nemovit. a jejich částí </t>
  </si>
  <si>
    <t>Ostatní příjmy z pronájmu maj. - hroby a náhr. za pohřeb</t>
  </si>
  <si>
    <t>Komunální sůužby a územní rozvoj- pozemky</t>
  </si>
  <si>
    <t>Podnikatelské odpady</t>
  </si>
  <si>
    <t>Příjmy ze separovaného sběru  - Ekokom</t>
  </si>
  <si>
    <t>Prodej turistických předmětů</t>
  </si>
  <si>
    <t>Příjmy z úroků</t>
  </si>
  <si>
    <t>Nedaňové a kapitálové příjmy celkem</t>
  </si>
  <si>
    <t>PŘÍJMY CELKEM</t>
  </si>
  <si>
    <t>Rezerva minulého období - financování</t>
  </si>
  <si>
    <t xml:space="preserve">Péče o zatoulané psy </t>
  </si>
  <si>
    <t xml:space="preserve">Obecní lesy </t>
  </si>
  <si>
    <t>Těžba</t>
  </si>
  <si>
    <t>Lesní hospodář</t>
  </si>
  <si>
    <t>Lesní cesty</t>
  </si>
  <si>
    <t>Údržba místních komunikací</t>
  </si>
  <si>
    <t>Příspěvek na provoz autobusové dopravy kraj</t>
  </si>
  <si>
    <t>Rekosntrukce místních komunikací vč. Chodníků</t>
  </si>
  <si>
    <t>Odvádění a čištění srážkových vod</t>
  </si>
  <si>
    <t>Příspěvek na provoz - ZŠ a MŠ Jestřebí</t>
  </si>
  <si>
    <t>Příspěvek na dojíždějící žáky</t>
  </si>
  <si>
    <t>Knihovnice - odměna</t>
  </si>
  <si>
    <t>Kontrola hradu</t>
  </si>
  <si>
    <t>Kulturní dům</t>
  </si>
  <si>
    <t>Obecní kronika - odměna kronikářce</t>
  </si>
  <si>
    <t>Kulturní a společenské události v obci</t>
  </si>
  <si>
    <t>Sportovní zařízení v majetku obce</t>
  </si>
  <si>
    <t>Tělovýchovná činnost</t>
  </si>
  <si>
    <t>Využití volného času dětí a mládeže</t>
  </si>
  <si>
    <t xml:space="preserve">Ostatní zájmová činnost a rekreace - DSO </t>
  </si>
  <si>
    <t>Veřejné osvětlení</t>
  </si>
  <si>
    <t>Pohřebnictví</t>
  </si>
  <si>
    <t>Komunální služby a územní rozvoj</t>
  </si>
  <si>
    <t>Svoz ambulantního (nebezpečného) odpadu</t>
  </si>
  <si>
    <t xml:space="preserve">Svoz poplenic </t>
  </si>
  <si>
    <t>Svoz tříděného odpadu</t>
  </si>
  <si>
    <t>Svoz bioodpadu</t>
  </si>
  <si>
    <t>Péče o vzhled obcí a veřejnou zeleň</t>
  </si>
  <si>
    <t>Sociální pomoc - příspěvky na provoz</t>
  </si>
  <si>
    <t>Neinvestiční ntransfery obcím - Doksy + Dubá</t>
  </si>
  <si>
    <t>Nespecifikované rezervy - krizová řízení</t>
  </si>
  <si>
    <t>Zastupitelstvo obce</t>
  </si>
  <si>
    <t>Místní správa a samospráva obce+rekonstrukce OÚ</t>
  </si>
  <si>
    <t>Služby peněžních ústavů</t>
  </si>
  <si>
    <t>Pojištění obecního majetku</t>
  </si>
  <si>
    <t>Platby daní a poplatků státnímu rozpočtu - DPPO, DPH</t>
  </si>
  <si>
    <t>Finanční vypořádání dotace volby 2018</t>
  </si>
  <si>
    <t>VÝDAJE  V KČ</t>
  </si>
  <si>
    <t>PŘÍJMY V KČ</t>
  </si>
  <si>
    <t>Vyvěšeno dne: 19. 12. 2018</t>
  </si>
  <si>
    <t>VÝDAJE CELKEM</t>
  </si>
  <si>
    <t xml:space="preserve">OBEC JESTŘEBÍ - Jestřebí 142, 471 61 </t>
  </si>
  <si>
    <t>ROZPOČET NA ROK 2019</t>
  </si>
  <si>
    <t xml:space="preserve">Saldo příjmů a výdajů - PŘEBYTEK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</si>
</sst>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11"/>
      <color indexed="10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b/>
      <sz val="16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8"/>
      <name val="Cambria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mbria"/>
      <family val="1"/>
    </font>
    <font>
      <sz val="11"/>
      <color rgb="FFFF0000"/>
      <name val="Cambria"/>
      <family val="1"/>
    </font>
    <font>
      <i/>
      <sz val="11"/>
      <color theme="1"/>
      <name val="Cambria"/>
      <family val="1"/>
    </font>
    <font>
      <b/>
      <sz val="11"/>
      <color rgb="FFFF0000"/>
      <name val="Cambria"/>
      <family val="1"/>
    </font>
    <font>
      <b/>
      <i/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EB2A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1" fontId="18" fillId="10" borderId="10" xfId="47" applyNumberFormat="1" applyFont="1" applyFill="1" applyBorder="1" applyAlignment="1">
      <alignment horizontal="center"/>
      <protection/>
    </xf>
    <xf numFmtId="41" fontId="18" fillId="0" borderId="10" xfId="47" applyNumberFormat="1" applyFont="1" applyFill="1" applyBorder="1" applyAlignment="1">
      <alignment horizontal="center"/>
      <protection/>
    </xf>
    <xf numFmtId="41" fontId="19" fillId="0" borderId="10" xfId="0" applyNumberFormat="1" applyFont="1" applyBorder="1" applyAlignment="1">
      <alignment horizontal="center"/>
    </xf>
    <xf numFmtId="41" fontId="19" fillId="0" borderId="1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41" fontId="18" fillId="0" borderId="10" xfId="0" applyNumberFormat="1" applyFont="1" applyBorder="1" applyAlignment="1">
      <alignment horizontal="center"/>
    </xf>
    <xf numFmtId="41" fontId="18" fillId="0" borderId="10" xfId="0" applyNumberFormat="1" applyFont="1" applyFill="1" applyBorder="1" applyAlignment="1">
      <alignment horizontal="center"/>
    </xf>
    <xf numFmtId="0" fontId="19" fillId="0" borderId="10" xfId="47" applyFont="1" applyBorder="1">
      <alignment/>
      <protection/>
    </xf>
    <xf numFmtId="0" fontId="21" fillId="0" borderId="10" xfId="47" applyFont="1" applyBorder="1">
      <alignment/>
      <protection/>
    </xf>
    <xf numFmtId="41" fontId="22" fillId="10" borderId="10" xfId="47" applyNumberFormat="1" applyFont="1" applyFill="1" applyBorder="1">
      <alignment/>
      <protection/>
    </xf>
    <xf numFmtId="41" fontId="22" fillId="0" borderId="10" xfId="47" applyNumberFormat="1" applyFont="1" applyFill="1" applyBorder="1">
      <alignment/>
      <protection/>
    </xf>
    <xf numFmtId="41" fontId="22" fillId="0" borderId="10" xfId="0" applyNumberFormat="1" applyFont="1" applyBorder="1" applyAlignment="1">
      <alignment/>
    </xf>
    <xf numFmtId="41" fontId="22" fillId="0" borderId="10" xfId="0" applyNumberFormat="1" applyFont="1" applyFill="1" applyBorder="1" applyAlignment="1">
      <alignment horizontal="center"/>
    </xf>
    <xf numFmtId="41" fontId="21" fillId="0" borderId="10" xfId="0" applyNumberFormat="1" applyFont="1" applyFill="1" applyBorder="1" applyAlignment="1">
      <alignment/>
    </xf>
    <xf numFmtId="0" fontId="21" fillId="0" borderId="10" xfId="47" applyFont="1" applyFill="1" applyBorder="1">
      <alignment/>
      <protection/>
    </xf>
    <xf numFmtId="41" fontId="22" fillId="0" borderId="10" xfId="0" applyNumberFormat="1" applyFont="1" applyFill="1" applyBorder="1" applyAlignment="1">
      <alignment/>
    </xf>
    <xf numFmtId="41" fontId="22" fillId="10" borderId="10" xfId="0" applyNumberFormat="1" applyFont="1" applyFill="1" applyBorder="1" applyAlignment="1">
      <alignment/>
    </xf>
    <xf numFmtId="41" fontId="21" fillId="0" borderId="10" xfId="0" applyNumberFormat="1" applyFont="1" applyBorder="1" applyAlignment="1">
      <alignment/>
    </xf>
    <xf numFmtId="0" fontId="19" fillId="12" borderId="10" xfId="47" applyFont="1" applyFill="1" applyBorder="1">
      <alignment/>
      <protection/>
    </xf>
    <xf numFmtId="41" fontId="22" fillId="12" borderId="10" xfId="0" applyNumberFormat="1" applyFont="1" applyFill="1" applyBorder="1" applyAlignment="1">
      <alignment/>
    </xf>
    <xf numFmtId="41" fontId="19" fillId="12" borderId="10" xfId="0" applyNumberFormat="1" applyFont="1" applyFill="1" applyBorder="1" applyAlignment="1">
      <alignment/>
    </xf>
    <xf numFmtId="41" fontId="18" fillId="12" borderId="10" xfId="0" applyNumberFormat="1" applyFont="1" applyFill="1" applyBorder="1" applyAlignment="1">
      <alignment/>
    </xf>
    <xf numFmtId="0" fontId="51" fillId="0" borderId="0" xfId="0" applyFont="1" applyAlignment="1">
      <alignment/>
    </xf>
    <xf numFmtId="41" fontId="22" fillId="12" borderId="10" xfId="47" applyNumberFormat="1" applyFont="1" applyFill="1" applyBorder="1">
      <alignment/>
      <protection/>
    </xf>
    <xf numFmtId="0" fontId="19" fillId="0" borderId="10" xfId="47" applyFont="1" applyFill="1" applyBorder="1">
      <alignment/>
      <protection/>
    </xf>
    <xf numFmtId="41" fontId="18" fillId="0" borderId="10" xfId="47" applyNumberFormat="1" applyFont="1" applyFill="1" applyBorder="1">
      <alignment/>
      <protection/>
    </xf>
    <xf numFmtId="41" fontId="18" fillId="0" borderId="10" xfId="0" applyNumberFormat="1" applyFont="1" applyFill="1" applyBorder="1" applyAlignment="1">
      <alignment/>
    </xf>
    <xf numFmtId="41" fontId="18" fillId="33" borderId="10" xfId="0" applyNumberFormat="1" applyFont="1" applyFill="1" applyBorder="1" applyAlignment="1">
      <alignment/>
    </xf>
    <xf numFmtId="41" fontId="18" fillId="10" borderId="10" xfId="0" applyNumberFormat="1" applyFont="1" applyFill="1" applyBorder="1" applyAlignment="1">
      <alignment/>
    </xf>
    <xf numFmtId="41" fontId="18" fillId="0" borderId="10" xfId="0" applyNumberFormat="1" applyFont="1" applyBorder="1" applyAlignment="1">
      <alignment/>
    </xf>
    <xf numFmtId="41" fontId="18" fillId="10" borderId="10" xfId="47" applyNumberFormat="1" applyFont="1" applyFill="1" applyBorder="1">
      <alignment/>
      <protection/>
    </xf>
    <xf numFmtId="0" fontId="21" fillId="0" borderId="11" xfId="47" applyFont="1" applyBorder="1">
      <alignment/>
      <protection/>
    </xf>
    <xf numFmtId="41" fontId="19" fillId="0" borderId="10" xfId="0" applyNumberFormat="1" applyFont="1" applyFill="1" applyBorder="1" applyAlignment="1">
      <alignment/>
    </xf>
    <xf numFmtId="43" fontId="50" fillId="0" borderId="0" xfId="0" applyNumberFormat="1" applyFont="1" applyAlignment="1">
      <alignment/>
    </xf>
    <xf numFmtId="0" fontId="20" fillId="0" borderId="0" xfId="47" applyFont="1">
      <alignment/>
      <protection/>
    </xf>
    <xf numFmtId="41" fontId="21" fillId="0" borderId="0" xfId="0" applyNumberFormat="1" applyFont="1" applyFill="1" applyAlignment="1">
      <alignment/>
    </xf>
    <xf numFmtId="0" fontId="24" fillId="0" borderId="0" xfId="47" applyFont="1">
      <alignment/>
      <protection/>
    </xf>
    <xf numFmtId="41" fontId="52" fillId="0" borderId="0" xfId="0" applyNumberFormat="1" applyFont="1" applyAlignment="1">
      <alignment/>
    </xf>
    <xf numFmtId="41" fontId="52" fillId="0" borderId="0" xfId="0" applyNumberFormat="1" applyFont="1" applyFill="1" applyAlignment="1">
      <alignment/>
    </xf>
    <xf numFmtId="0" fontId="20" fillId="0" borderId="0" xfId="47" applyFont="1" applyFill="1">
      <alignment/>
      <protection/>
    </xf>
    <xf numFmtId="0" fontId="53" fillId="0" borderId="0" xfId="0" applyFont="1" applyAlignment="1">
      <alignment/>
    </xf>
    <xf numFmtId="41" fontId="54" fillId="0" borderId="0" xfId="0" applyNumberFormat="1" applyFont="1" applyAlignment="1">
      <alignment/>
    </xf>
    <xf numFmtId="41" fontId="54" fillId="0" borderId="0" xfId="0" applyNumberFormat="1" applyFont="1" applyFill="1" applyAlignment="1">
      <alignment/>
    </xf>
    <xf numFmtId="0" fontId="19" fillId="0" borderId="12" xfId="47" applyFont="1" applyBorder="1" applyAlignment="1">
      <alignment/>
      <protection/>
    </xf>
    <xf numFmtId="0" fontId="19" fillId="0" borderId="13" xfId="47" applyFont="1" applyBorder="1" applyAlignment="1">
      <alignment/>
      <protection/>
    </xf>
    <xf numFmtId="0" fontId="28" fillId="0" borderId="14" xfId="47" applyFont="1" applyBorder="1" applyAlignment="1">
      <alignment/>
      <protection/>
    </xf>
    <xf numFmtId="0" fontId="28" fillId="0" borderId="15" xfId="47" applyFont="1" applyBorder="1" applyAlignment="1">
      <alignment/>
      <protection/>
    </xf>
    <xf numFmtId="0" fontId="19" fillId="34" borderId="10" xfId="47" applyFont="1" applyFill="1" applyBorder="1" applyAlignment="1">
      <alignment horizontal="center"/>
      <protection/>
    </xf>
    <xf numFmtId="0" fontId="19" fillId="34" borderId="10" xfId="47" applyFont="1" applyFill="1" applyBorder="1">
      <alignment/>
      <protection/>
    </xf>
    <xf numFmtId="41" fontId="22" fillId="34" borderId="10" xfId="47" applyNumberFormat="1" applyFont="1" applyFill="1" applyBorder="1">
      <alignment/>
      <protection/>
    </xf>
    <xf numFmtId="41" fontId="18" fillId="34" borderId="10" xfId="0" applyNumberFormat="1" applyFont="1" applyFill="1" applyBorder="1" applyAlignment="1">
      <alignment/>
    </xf>
    <xf numFmtId="41" fontId="19" fillId="34" borderId="10" xfId="0" applyNumberFormat="1" applyFont="1" applyFill="1" applyBorder="1" applyAlignment="1">
      <alignment/>
    </xf>
    <xf numFmtId="41" fontId="18" fillId="34" borderId="10" xfId="47" applyNumberFormat="1" applyFont="1" applyFill="1" applyBorder="1">
      <alignment/>
      <protection/>
    </xf>
    <xf numFmtId="0" fontId="28" fillId="0" borderId="16" xfId="47" applyFont="1" applyBorder="1" applyAlignment="1">
      <alignment horizontal="center"/>
      <protection/>
    </xf>
    <xf numFmtId="0" fontId="19" fillId="0" borderId="11" xfId="47" applyFont="1" applyBorder="1" applyAlignment="1">
      <alignment horizontal="center"/>
      <protection/>
    </xf>
    <xf numFmtId="0" fontId="19" fillId="0" borderId="16" xfId="47" applyFont="1" applyBorder="1" applyAlignment="1">
      <alignment horizontal="center"/>
      <protection/>
    </xf>
    <xf numFmtId="0" fontId="31" fillId="34" borderId="14" xfId="47" applyFont="1" applyFill="1" applyBorder="1" applyAlignment="1">
      <alignment horizontal="center"/>
      <protection/>
    </xf>
    <xf numFmtId="0" fontId="31" fillId="34" borderId="15" xfId="47" applyFont="1" applyFill="1" applyBorder="1" applyAlignment="1">
      <alignment horizontal="center"/>
      <protection/>
    </xf>
    <xf numFmtId="0" fontId="31" fillId="34" borderId="17" xfId="47" applyFont="1" applyFill="1" applyBorder="1" applyAlignment="1">
      <alignment horizontal="center"/>
      <protection/>
    </xf>
    <xf numFmtId="0" fontId="31" fillId="34" borderId="16" xfId="47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371475</xdr:colOff>
      <xdr:row>0</xdr:row>
      <xdr:rowOff>609600</xdr:rowOff>
    </xdr:to>
    <xdr:pic>
      <xdr:nvPicPr>
        <xdr:cNvPr id="1" name="obrázek 1" descr="C:\Users\User\Desktop\znak zme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33">
      <selection activeCell="K62" sqref="K62"/>
    </sheetView>
  </sheetViews>
  <sheetFormatPr defaultColWidth="19.7109375" defaultRowHeight="12" customHeight="1"/>
  <cols>
    <col min="1" max="1" width="6.28125" style="5" customWidth="1"/>
    <col min="2" max="2" width="7.140625" style="5" customWidth="1"/>
    <col min="3" max="3" width="71.00390625" style="5" customWidth="1"/>
    <col min="4" max="4" width="17.28125" style="38" hidden="1" customWidth="1"/>
    <col min="5" max="5" width="16.7109375" style="39" hidden="1" customWidth="1"/>
    <col min="6" max="6" width="19.7109375" style="38" hidden="1" customWidth="1"/>
    <col min="7" max="7" width="19.140625" style="38" hidden="1" customWidth="1"/>
    <col min="8" max="8" width="4.421875" style="39" hidden="1" customWidth="1"/>
    <col min="9" max="9" width="36.28125" style="36" customWidth="1"/>
    <col min="10" max="16384" width="19.7109375" style="5" customWidth="1"/>
  </cols>
  <sheetData>
    <row r="1" spans="1:9" ht="51.75" customHeight="1">
      <c r="A1" s="57" t="s">
        <v>81</v>
      </c>
      <c r="B1" s="58"/>
      <c r="C1" s="58"/>
      <c r="D1" s="59"/>
      <c r="E1" s="59"/>
      <c r="F1" s="59"/>
      <c r="G1" s="59"/>
      <c r="H1" s="59"/>
      <c r="I1" s="60"/>
    </row>
    <row r="2" spans="1:9" ht="23.25" customHeight="1">
      <c r="A2" s="46"/>
      <c r="B2" s="47"/>
      <c r="C2" s="54" t="s">
        <v>82</v>
      </c>
      <c r="D2" s="1" t="s">
        <v>0</v>
      </c>
      <c r="E2" s="2" t="s">
        <v>1</v>
      </c>
      <c r="F2" s="3" t="s">
        <v>2</v>
      </c>
      <c r="G2" s="3"/>
      <c r="H2" s="4" t="s">
        <v>3</v>
      </c>
      <c r="I2" s="4"/>
    </row>
    <row r="3" spans="1:9" ht="23.25" customHeight="1">
      <c r="A3" s="44"/>
      <c r="B3" s="45"/>
      <c r="C3" s="48" t="s">
        <v>78</v>
      </c>
      <c r="D3" s="1"/>
      <c r="E3" s="2"/>
      <c r="F3" s="6"/>
      <c r="G3" s="6"/>
      <c r="H3" s="7" t="s">
        <v>4</v>
      </c>
      <c r="I3" s="4"/>
    </row>
    <row r="4" spans="1:9" ht="12" customHeight="1">
      <c r="A4" s="8" t="s">
        <v>5</v>
      </c>
      <c r="B4" s="9"/>
      <c r="C4" s="9"/>
      <c r="D4" s="10"/>
      <c r="E4" s="11"/>
      <c r="F4" s="12"/>
      <c r="G4" s="12"/>
      <c r="H4" s="13"/>
      <c r="I4" s="14"/>
    </row>
    <row r="5" spans="1:9" ht="12" customHeight="1">
      <c r="A5" s="15" t="s">
        <v>6</v>
      </c>
      <c r="B5" s="15" t="s">
        <v>7</v>
      </c>
      <c r="C5" s="15" t="s">
        <v>8</v>
      </c>
      <c r="D5" s="10"/>
      <c r="E5" s="11"/>
      <c r="F5" s="12"/>
      <c r="G5" s="12"/>
      <c r="H5" s="16"/>
      <c r="I5" s="14"/>
    </row>
    <row r="6" spans="1:9" ht="12" customHeight="1">
      <c r="A6" s="9"/>
      <c r="B6" s="9">
        <v>1111</v>
      </c>
      <c r="C6" s="9" t="s">
        <v>9</v>
      </c>
      <c r="D6" s="17">
        <v>1600000</v>
      </c>
      <c r="E6" s="16">
        <v>1624000</v>
      </c>
      <c r="F6" s="12">
        <v>2200000</v>
      </c>
      <c r="G6" s="12"/>
      <c r="H6" s="16">
        <v>2640000</v>
      </c>
      <c r="I6" s="14">
        <v>2500000</v>
      </c>
    </row>
    <row r="7" spans="1:9" ht="12" customHeight="1">
      <c r="A7" s="9"/>
      <c r="B7" s="9">
        <v>1112</v>
      </c>
      <c r="C7" s="9" t="s">
        <v>10</v>
      </c>
      <c r="D7" s="17">
        <v>20000</v>
      </c>
      <c r="E7" s="16">
        <v>21000</v>
      </c>
      <c r="F7" s="12">
        <v>50000</v>
      </c>
      <c r="G7" s="12"/>
      <c r="H7" s="16">
        <v>50000</v>
      </c>
      <c r="I7" s="14">
        <v>50000</v>
      </c>
    </row>
    <row r="8" spans="1:9" ht="12" customHeight="1">
      <c r="A8" s="9"/>
      <c r="B8" s="9">
        <v>1113</v>
      </c>
      <c r="C8" s="9" t="s">
        <v>11</v>
      </c>
      <c r="D8" s="17">
        <v>280000</v>
      </c>
      <c r="E8" s="16">
        <v>391000</v>
      </c>
      <c r="F8" s="12">
        <v>300000</v>
      </c>
      <c r="G8" s="12"/>
      <c r="H8" s="16">
        <v>256200</v>
      </c>
      <c r="I8" s="14">
        <v>250000</v>
      </c>
    </row>
    <row r="9" spans="1:9" ht="12" customHeight="1">
      <c r="A9" s="9"/>
      <c r="B9" s="9">
        <v>1121</v>
      </c>
      <c r="C9" s="9" t="s">
        <v>12</v>
      </c>
      <c r="D9" s="17">
        <v>1900000</v>
      </c>
      <c r="E9" s="16">
        <v>1737000</v>
      </c>
      <c r="F9" s="18">
        <v>2200000</v>
      </c>
      <c r="G9" s="12"/>
      <c r="H9" s="16">
        <v>2240000</v>
      </c>
      <c r="I9" s="14">
        <v>2200000</v>
      </c>
    </row>
    <row r="10" spans="1:9" ht="12" customHeight="1">
      <c r="A10" s="9"/>
      <c r="B10" s="9">
        <v>1122</v>
      </c>
      <c r="C10" s="9" t="s">
        <v>13</v>
      </c>
      <c r="D10" s="17">
        <v>750000</v>
      </c>
      <c r="E10" s="16">
        <v>954000</v>
      </c>
      <c r="F10" s="18">
        <v>900000</v>
      </c>
      <c r="G10" s="12"/>
      <c r="H10" s="16">
        <v>287660</v>
      </c>
      <c r="I10" s="14">
        <v>250000</v>
      </c>
    </row>
    <row r="11" spans="1:9" ht="12" customHeight="1">
      <c r="A11" s="9"/>
      <c r="B11" s="9">
        <v>1211</v>
      </c>
      <c r="C11" s="9" t="s">
        <v>14</v>
      </c>
      <c r="D11" s="17">
        <v>4133000</v>
      </c>
      <c r="E11" s="16">
        <v>4164000</v>
      </c>
      <c r="F11" s="18">
        <v>5000000</v>
      </c>
      <c r="G11" s="12"/>
      <c r="H11" s="16">
        <v>5837000</v>
      </c>
      <c r="I11" s="14">
        <v>5400000</v>
      </c>
    </row>
    <row r="12" spans="1:9" ht="12" customHeight="1">
      <c r="A12" s="9"/>
      <c r="B12" s="9">
        <v>1334</v>
      </c>
      <c r="C12" s="9" t="s">
        <v>15</v>
      </c>
      <c r="D12" s="17">
        <v>380000</v>
      </c>
      <c r="E12" s="16">
        <v>363000</v>
      </c>
      <c r="F12" s="18">
        <v>0</v>
      </c>
      <c r="G12" s="12"/>
      <c r="H12" s="16">
        <v>4200</v>
      </c>
      <c r="I12" s="14">
        <v>5000</v>
      </c>
    </row>
    <row r="13" spans="1:9" ht="12" customHeight="1">
      <c r="A13" s="9"/>
      <c r="B13" s="9">
        <v>1340</v>
      </c>
      <c r="C13" s="9" t="s">
        <v>16</v>
      </c>
      <c r="D13" s="17"/>
      <c r="E13" s="16"/>
      <c r="F13" s="18">
        <v>380000</v>
      </c>
      <c r="G13" s="12"/>
      <c r="H13" s="16">
        <v>404000</v>
      </c>
      <c r="I13" s="14">
        <v>380000</v>
      </c>
    </row>
    <row r="14" spans="1:9" ht="12" customHeight="1">
      <c r="A14" s="9"/>
      <c r="B14" s="9">
        <v>1341</v>
      </c>
      <c r="C14" s="9" t="s">
        <v>17</v>
      </c>
      <c r="D14" s="17">
        <v>12000</v>
      </c>
      <c r="E14" s="16">
        <v>14000</v>
      </c>
      <c r="F14" s="18">
        <v>9000</v>
      </c>
      <c r="G14" s="12"/>
      <c r="H14" s="16">
        <v>9300</v>
      </c>
      <c r="I14" s="14">
        <v>9000</v>
      </c>
    </row>
    <row r="15" spans="1:9" ht="12" customHeight="1">
      <c r="A15" s="9"/>
      <c r="B15" s="9">
        <v>1342</v>
      </c>
      <c r="C15" s="9" t="s">
        <v>18</v>
      </c>
      <c r="D15" s="17">
        <v>1000</v>
      </c>
      <c r="E15" s="16">
        <v>1000</v>
      </c>
      <c r="F15" s="18">
        <v>1000</v>
      </c>
      <c r="G15" s="12"/>
      <c r="H15" s="16">
        <v>1000</v>
      </c>
      <c r="I15" s="14">
        <v>1000</v>
      </c>
    </row>
    <row r="16" spans="1:9" ht="12" customHeight="1">
      <c r="A16" s="9"/>
      <c r="B16" s="9">
        <v>1361</v>
      </c>
      <c r="C16" s="9" t="s">
        <v>19</v>
      </c>
      <c r="D16" s="17">
        <v>13000</v>
      </c>
      <c r="E16" s="16">
        <v>20000</v>
      </c>
      <c r="F16" s="18">
        <v>20000</v>
      </c>
      <c r="G16" s="12"/>
      <c r="H16" s="16">
        <v>16000</v>
      </c>
      <c r="I16" s="14">
        <v>15000</v>
      </c>
    </row>
    <row r="17" spans="1:9" ht="12" customHeight="1">
      <c r="A17" s="9"/>
      <c r="B17" s="9">
        <v>1381</v>
      </c>
      <c r="C17" s="9" t="s">
        <v>20</v>
      </c>
      <c r="D17" s="17"/>
      <c r="E17" s="16"/>
      <c r="F17" s="18">
        <v>140000</v>
      </c>
      <c r="G17" s="12"/>
      <c r="H17" s="16">
        <v>102000</v>
      </c>
      <c r="I17" s="14">
        <v>100000</v>
      </c>
    </row>
    <row r="18" spans="1:9" ht="12" customHeight="1">
      <c r="A18" s="9"/>
      <c r="B18" s="9">
        <v>1511</v>
      </c>
      <c r="C18" s="9" t="s">
        <v>21</v>
      </c>
      <c r="D18" s="17">
        <v>900000</v>
      </c>
      <c r="E18" s="16">
        <v>720000</v>
      </c>
      <c r="F18" s="18">
        <v>1040000</v>
      </c>
      <c r="G18" s="12"/>
      <c r="H18" s="16">
        <v>1040000</v>
      </c>
      <c r="I18" s="14">
        <v>1040000</v>
      </c>
    </row>
    <row r="19" spans="1:9" ht="12" customHeight="1">
      <c r="A19" s="9"/>
      <c r="B19" s="9"/>
      <c r="C19" s="19" t="s">
        <v>22</v>
      </c>
      <c r="D19" s="20"/>
      <c r="E19" s="20"/>
      <c r="F19" s="21">
        <f>SUM(F6:F18)</f>
        <v>12240000</v>
      </c>
      <c r="G19" s="22">
        <f>SUM(G6:G18)</f>
        <v>0</v>
      </c>
      <c r="H19" s="22">
        <f>SUM(H6:H18)</f>
        <v>12887360</v>
      </c>
      <c r="I19" s="21">
        <f>SUM(I6:I18)</f>
        <v>12200000</v>
      </c>
    </row>
    <row r="20" spans="1:9" ht="12" customHeight="1">
      <c r="A20" s="9"/>
      <c r="B20" s="9">
        <v>4112</v>
      </c>
      <c r="C20" s="9" t="s">
        <v>23</v>
      </c>
      <c r="D20" s="17">
        <v>149600</v>
      </c>
      <c r="E20" s="16">
        <v>149900</v>
      </c>
      <c r="F20" s="18">
        <v>896800</v>
      </c>
      <c r="G20" s="16"/>
      <c r="H20" s="16">
        <v>896800</v>
      </c>
      <c r="I20" s="14">
        <v>900000</v>
      </c>
    </row>
    <row r="21" spans="1:9" ht="12" customHeight="1">
      <c r="A21" s="9"/>
      <c r="B21" s="9">
        <v>4116</v>
      </c>
      <c r="C21" s="9" t="s">
        <v>24</v>
      </c>
      <c r="D21" s="17"/>
      <c r="E21" s="16"/>
      <c r="F21" s="18">
        <v>120000</v>
      </c>
      <c r="G21" s="16"/>
      <c r="H21" s="16">
        <v>500000</v>
      </c>
      <c r="I21" s="14">
        <v>0</v>
      </c>
    </row>
    <row r="22" spans="1:9" ht="12" customHeight="1">
      <c r="A22" s="9"/>
      <c r="B22" s="9">
        <v>4216</v>
      </c>
      <c r="C22" s="9" t="s">
        <v>25</v>
      </c>
      <c r="D22" s="17">
        <v>2500000</v>
      </c>
      <c r="E22" s="16"/>
      <c r="F22" s="12"/>
      <c r="G22" s="12"/>
      <c r="H22" s="16">
        <v>0</v>
      </c>
      <c r="I22" s="14">
        <v>3795945</v>
      </c>
    </row>
    <row r="23" spans="1:10" ht="12" customHeight="1">
      <c r="A23" s="9"/>
      <c r="B23" s="9">
        <v>4222</v>
      </c>
      <c r="C23" s="9" t="s">
        <v>26</v>
      </c>
      <c r="D23" s="17"/>
      <c r="E23" s="16"/>
      <c r="F23" s="12">
        <v>300000</v>
      </c>
      <c r="G23" s="12"/>
      <c r="H23" s="16">
        <v>300000</v>
      </c>
      <c r="I23" s="14"/>
      <c r="J23" s="23"/>
    </row>
    <row r="24" spans="1:9" ht="12" customHeight="1">
      <c r="A24" s="9"/>
      <c r="B24" s="9"/>
      <c r="C24" s="19" t="s">
        <v>27</v>
      </c>
      <c r="D24" s="22">
        <f>SUM(D6:D22)</f>
        <v>12638600</v>
      </c>
      <c r="E24" s="22"/>
      <c r="F24" s="22">
        <f>SUM(F20:F23)</f>
        <v>1316800</v>
      </c>
      <c r="G24" s="22">
        <f>SUM(G6:G23)</f>
        <v>0</v>
      </c>
      <c r="H24" s="22">
        <f>SUM(H20:H23)</f>
        <v>1696800</v>
      </c>
      <c r="I24" s="21">
        <f>SUM(I20:I22)</f>
        <v>4695945</v>
      </c>
    </row>
    <row r="25" spans="1:9" ht="12" customHeight="1">
      <c r="A25" s="9"/>
      <c r="B25" s="9"/>
      <c r="C25" s="9"/>
      <c r="D25" s="17"/>
      <c r="E25" s="16"/>
      <c r="F25" s="12"/>
      <c r="G25" s="12"/>
      <c r="H25" s="16"/>
      <c r="I25" s="14"/>
    </row>
    <row r="26" spans="1:9" ht="12" customHeight="1">
      <c r="A26" s="8" t="s">
        <v>28</v>
      </c>
      <c r="B26" s="8"/>
      <c r="C26" s="9"/>
      <c r="D26" s="17"/>
      <c r="E26" s="16"/>
      <c r="F26" s="12"/>
      <c r="G26" s="12"/>
      <c r="H26" s="16"/>
      <c r="I26" s="14"/>
    </row>
    <row r="27" spans="1:9" ht="12" customHeight="1">
      <c r="A27" s="15" t="s">
        <v>6</v>
      </c>
      <c r="B27" s="15"/>
      <c r="C27" s="15" t="s">
        <v>8</v>
      </c>
      <c r="D27" s="17"/>
      <c r="E27" s="16"/>
      <c r="F27" s="12"/>
      <c r="G27" s="12"/>
      <c r="H27" s="16"/>
      <c r="I27" s="14"/>
    </row>
    <row r="28" spans="1:9" ht="12" customHeight="1">
      <c r="A28" s="9">
        <v>1032</v>
      </c>
      <c r="B28" s="9"/>
      <c r="C28" s="9" t="s">
        <v>29</v>
      </c>
      <c r="D28" s="17">
        <v>3500000</v>
      </c>
      <c r="E28" s="16">
        <v>4400000</v>
      </c>
      <c r="F28" s="18">
        <v>3600000</v>
      </c>
      <c r="G28" s="12"/>
      <c r="H28" s="16">
        <v>4400000</v>
      </c>
      <c r="I28" s="14">
        <v>3400000</v>
      </c>
    </row>
    <row r="29" spans="1:9" ht="12" customHeight="1">
      <c r="A29" s="9">
        <v>3613</v>
      </c>
      <c r="B29" s="9"/>
      <c r="C29" s="9" t="s">
        <v>30</v>
      </c>
      <c r="D29" s="17">
        <v>15000</v>
      </c>
      <c r="E29" s="16">
        <v>6000</v>
      </c>
      <c r="F29" s="18">
        <v>5000</v>
      </c>
      <c r="G29" s="16"/>
      <c r="H29" s="16">
        <v>6100</v>
      </c>
      <c r="I29" s="14">
        <v>5000</v>
      </c>
    </row>
    <row r="30" spans="1:9" ht="12" customHeight="1">
      <c r="A30" s="9">
        <v>3632</v>
      </c>
      <c r="B30" s="9"/>
      <c r="C30" s="9" t="s">
        <v>31</v>
      </c>
      <c r="D30" s="17">
        <v>1000</v>
      </c>
      <c r="E30" s="16">
        <v>13000</v>
      </c>
      <c r="F30" s="18">
        <v>17000</v>
      </c>
      <c r="G30" s="16"/>
      <c r="H30" s="16">
        <v>8000</v>
      </c>
      <c r="I30" s="14">
        <v>18000</v>
      </c>
    </row>
    <row r="31" spans="1:9" ht="12" customHeight="1">
      <c r="A31" s="9">
        <v>3639</v>
      </c>
      <c r="B31" s="9"/>
      <c r="C31" s="9" t="s">
        <v>32</v>
      </c>
      <c r="D31" s="17">
        <v>5000</v>
      </c>
      <c r="E31" s="16">
        <v>4000</v>
      </c>
      <c r="F31" s="18">
        <v>404000</v>
      </c>
      <c r="G31" s="12"/>
      <c r="H31" s="16">
        <v>500000</v>
      </c>
      <c r="I31" s="14">
        <v>420500</v>
      </c>
    </row>
    <row r="32" spans="1:9" ht="12" customHeight="1">
      <c r="A32" s="9">
        <v>3722</v>
      </c>
      <c r="B32" s="9"/>
      <c r="C32" s="9" t="s">
        <v>33</v>
      </c>
      <c r="D32" s="17"/>
      <c r="E32" s="16"/>
      <c r="F32" s="18">
        <v>0</v>
      </c>
      <c r="G32" s="16"/>
      <c r="H32" s="16">
        <v>10000</v>
      </c>
      <c r="I32" s="14">
        <v>10000</v>
      </c>
    </row>
    <row r="33" spans="1:10" ht="12" customHeight="1">
      <c r="A33" s="9">
        <v>3725</v>
      </c>
      <c r="B33" s="9"/>
      <c r="C33" s="9" t="s">
        <v>34</v>
      </c>
      <c r="D33" s="17">
        <v>130000</v>
      </c>
      <c r="E33" s="16">
        <v>84000</v>
      </c>
      <c r="F33" s="18">
        <v>100000</v>
      </c>
      <c r="G33" s="16"/>
      <c r="H33" s="16">
        <v>138000</v>
      </c>
      <c r="I33" s="14">
        <v>130000</v>
      </c>
      <c r="J33" s="23"/>
    </row>
    <row r="34" spans="1:9" ht="12" customHeight="1">
      <c r="A34" s="9">
        <v>6171</v>
      </c>
      <c r="B34" s="9"/>
      <c r="C34" s="9" t="s">
        <v>35</v>
      </c>
      <c r="D34" s="17">
        <v>5000</v>
      </c>
      <c r="E34" s="16">
        <v>7000</v>
      </c>
      <c r="F34" s="18">
        <v>8000</v>
      </c>
      <c r="G34" s="16"/>
      <c r="H34" s="16">
        <v>7200</v>
      </c>
      <c r="I34" s="14">
        <v>7000</v>
      </c>
    </row>
    <row r="35" spans="1:9" ht="12" customHeight="1">
      <c r="A35" s="9">
        <v>6310</v>
      </c>
      <c r="B35" s="9"/>
      <c r="C35" s="9" t="s">
        <v>36</v>
      </c>
      <c r="D35" s="10">
        <v>25000</v>
      </c>
      <c r="E35" s="11">
        <v>16000</v>
      </c>
      <c r="F35" s="18">
        <v>2000</v>
      </c>
      <c r="G35" s="12"/>
      <c r="H35" s="16">
        <v>1200</v>
      </c>
      <c r="I35" s="14">
        <v>1500</v>
      </c>
    </row>
    <row r="36" spans="1:9" ht="12" customHeight="1">
      <c r="A36" s="9"/>
      <c r="B36" s="9"/>
      <c r="C36" s="19" t="s">
        <v>37</v>
      </c>
      <c r="D36" s="24"/>
      <c r="E36" s="24"/>
      <c r="F36" s="21">
        <f>SUM(F28:F35)</f>
        <v>4136000</v>
      </c>
      <c r="G36" s="22">
        <f>SUM(G28:G35)</f>
        <v>0</v>
      </c>
      <c r="H36" s="22">
        <f>SUM(H28:H35)</f>
        <v>5070500</v>
      </c>
      <c r="I36" s="21">
        <f>SUM(I28:I35)</f>
        <v>3992000</v>
      </c>
    </row>
    <row r="37" spans="1:9" ht="12" customHeight="1">
      <c r="A37" s="9"/>
      <c r="B37" s="9"/>
      <c r="C37" s="49" t="s">
        <v>38</v>
      </c>
      <c r="D37" s="53"/>
      <c r="E37" s="53"/>
      <c r="F37" s="51">
        <f>F19+F24+F36</f>
        <v>17692800</v>
      </c>
      <c r="G37" s="51"/>
      <c r="H37" s="51">
        <f>H19+H24+H36</f>
        <v>19654660</v>
      </c>
      <c r="I37" s="52">
        <f>I19+I24+I36</f>
        <v>20887945</v>
      </c>
    </row>
    <row r="38" spans="1:9" ht="12" customHeight="1">
      <c r="A38" s="9"/>
      <c r="B38" s="9"/>
      <c r="C38" s="25" t="s">
        <v>39</v>
      </c>
      <c r="D38" s="26"/>
      <c r="E38" s="26"/>
      <c r="F38" s="27">
        <v>8863200</v>
      </c>
      <c r="G38" s="28"/>
      <c r="H38" s="27">
        <v>15649475</v>
      </c>
      <c r="I38" s="14"/>
    </row>
    <row r="39" spans="1:9" ht="23.25" customHeight="1">
      <c r="A39" s="55"/>
      <c r="B39" s="56"/>
      <c r="C39" s="48" t="s">
        <v>77</v>
      </c>
      <c r="D39" s="10"/>
      <c r="E39" s="11"/>
      <c r="F39" s="12"/>
      <c r="G39" s="12"/>
      <c r="H39" s="16"/>
      <c r="I39" s="14"/>
    </row>
    <row r="40" spans="1:9" ht="12" customHeight="1">
      <c r="A40" s="9">
        <v>1014</v>
      </c>
      <c r="B40" s="8"/>
      <c r="C40" s="9" t="s">
        <v>40</v>
      </c>
      <c r="D40" s="10">
        <v>10000</v>
      </c>
      <c r="E40" s="11">
        <v>0</v>
      </c>
      <c r="F40" s="12">
        <v>10000</v>
      </c>
      <c r="G40" s="12"/>
      <c r="H40" s="16">
        <v>2300</v>
      </c>
      <c r="I40" s="14">
        <v>10000</v>
      </c>
    </row>
    <row r="41" spans="1:9" ht="12" customHeight="1">
      <c r="A41" s="9">
        <v>1031</v>
      </c>
      <c r="B41" s="9"/>
      <c r="C41" s="9" t="s">
        <v>41</v>
      </c>
      <c r="D41" s="10">
        <v>270000</v>
      </c>
      <c r="E41" s="11"/>
      <c r="F41" s="18">
        <v>750000</v>
      </c>
      <c r="G41" s="12"/>
      <c r="H41" s="16">
        <v>600000</v>
      </c>
      <c r="I41" s="14">
        <v>874000</v>
      </c>
    </row>
    <row r="42" spans="1:9" ht="12" customHeight="1">
      <c r="A42" s="9">
        <v>1032</v>
      </c>
      <c r="B42" s="9"/>
      <c r="C42" s="9" t="s">
        <v>42</v>
      </c>
      <c r="D42" s="10"/>
      <c r="E42" s="11"/>
      <c r="F42" s="18">
        <v>1700000</v>
      </c>
      <c r="G42" s="12"/>
      <c r="H42" s="16">
        <v>2000000</v>
      </c>
      <c r="I42" s="14">
        <v>1800000</v>
      </c>
    </row>
    <row r="43" spans="1:9" ht="12" customHeight="1">
      <c r="A43" s="9">
        <v>1036</v>
      </c>
      <c r="B43" s="9"/>
      <c r="C43" s="9" t="s">
        <v>43</v>
      </c>
      <c r="D43" s="10">
        <v>260000</v>
      </c>
      <c r="E43" s="11">
        <v>260000</v>
      </c>
      <c r="F43" s="18">
        <v>530000</v>
      </c>
      <c r="G43" s="12"/>
      <c r="H43" s="16">
        <v>600000</v>
      </c>
      <c r="I43" s="14">
        <v>573900</v>
      </c>
    </row>
    <row r="44" spans="1:9" ht="12" customHeight="1">
      <c r="A44" s="9">
        <v>1037</v>
      </c>
      <c r="B44" s="9"/>
      <c r="C44" s="9" t="s">
        <v>44</v>
      </c>
      <c r="D44" s="10">
        <v>440000</v>
      </c>
      <c r="E44" s="11"/>
      <c r="F44" s="18">
        <v>620000</v>
      </c>
      <c r="G44" s="12"/>
      <c r="H44" s="16">
        <v>250000</v>
      </c>
      <c r="I44" s="14">
        <v>650000</v>
      </c>
    </row>
    <row r="45" spans="1:9" ht="12" customHeight="1">
      <c r="A45" s="15">
        <v>2212</v>
      </c>
      <c r="B45" s="15"/>
      <c r="C45" s="15" t="s">
        <v>45</v>
      </c>
      <c r="D45" s="17"/>
      <c r="E45" s="16"/>
      <c r="F45" s="12">
        <v>433000</v>
      </c>
      <c r="G45" s="12"/>
      <c r="H45" s="16">
        <v>300000</v>
      </c>
      <c r="I45" s="14">
        <v>293000</v>
      </c>
    </row>
    <row r="46" spans="1:9" ht="12" customHeight="1">
      <c r="A46" s="9">
        <v>2292</v>
      </c>
      <c r="B46" s="9"/>
      <c r="C46" s="9" t="s">
        <v>46</v>
      </c>
      <c r="D46" s="17">
        <v>75000</v>
      </c>
      <c r="E46" s="16">
        <v>75060</v>
      </c>
      <c r="F46" s="18">
        <v>77000</v>
      </c>
      <c r="G46" s="12"/>
      <c r="H46" s="16">
        <v>76000</v>
      </c>
      <c r="I46" s="14">
        <v>76000</v>
      </c>
    </row>
    <row r="47" spans="1:9" ht="12" customHeight="1">
      <c r="A47" s="9">
        <v>2219</v>
      </c>
      <c r="B47" s="9"/>
      <c r="C47" s="9" t="s">
        <v>47</v>
      </c>
      <c r="D47" s="17"/>
      <c r="E47" s="16"/>
      <c r="F47" s="12">
        <v>9500000</v>
      </c>
      <c r="G47" s="12"/>
      <c r="H47" s="16">
        <v>8500000</v>
      </c>
      <c r="I47" s="14">
        <v>100000</v>
      </c>
    </row>
    <row r="48" spans="1:9" ht="12" customHeight="1">
      <c r="A48" s="9">
        <v>2321</v>
      </c>
      <c r="B48" s="9"/>
      <c r="C48" s="9" t="s">
        <v>48</v>
      </c>
      <c r="D48" s="17"/>
      <c r="E48" s="16"/>
      <c r="F48" s="18">
        <v>40000</v>
      </c>
      <c r="G48" s="12"/>
      <c r="H48" s="16">
        <v>18000</v>
      </c>
      <c r="I48" s="14">
        <v>40000</v>
      </c>
    </row>
    <row r="49" spans="1:9" ht="12" customHeight="1">
      <c r="A49" s="9">
        <v>3113</v>
      </c>
      <c r="B49" s="9"/>
      <c r="C49" s="9" t="s">
        <v>49</v>
      </c>
      <c r="D49" s="17">
        <v>852000</v>
      </c>
      <c r="E49" s="16"/>
      <c r="F49" s="18">
        <v>2045000</v>
      </c>
      <c r="G49" s="12"/>
      <c r="H49" s="16">
        <v>14060000</v>
      </c>
      <c r="I49" s="14">
        <v>2455500</v>
      </c>
    </row>
    <row r="50" spans="1:9" ht="12" customHeight="1">
      <c r="A50" s="9">
        <v>3299</v>
      </c>
      <c r="B50" s="9"/>
      <c r="C50" s="9" t="s">
        <v>50</v>
      </c>
      <c r="D50" s="29">
        <v>75000</v>
      </c>
      <c r="E50" s="16"/>
      <c r="F50" s="12">
        <v>70000</v>
      </c>
      <c r="G50" s="12"/>
      <c r="H50" s="16">
        <v>70000</v>
      </c>
      <c r="I50" s="14">
        <v>70000</v>
      </c>
    </row>
    <row r="51" spans="1:9" ht="12" customHeight="1">
      <c r="A51" s="9">
        <v>3314</v>
      </c>
      <c r="B51" s="9"/>
      <c r="C51" s="9" t="s">
        <v>51</v>
      </c>
      <c r="D51" s="17">
        <v>25000</v>
      </c>
      <c r="E51" s="16"/>
      <c r="F51" s="18">
        <v>37000</v>
      </c>
      <c r="G51" s="12"/>
      <c r="H51" s="16">
        <v>37000</v>
      </c>
      <c r="I51" s="14">
        <v>37000</v>
      </c>
    </row>
    <row r="52" spans="1:9" ht="12" customHeight="1">
      <c r="A52" s="9">
        <v>3322</v>
      </c>
      <c r="B52" s="9"/>
      <c r="C52" s="9" t="s">
        <v>52</v>
      </c>
      <c r="D52" s="17">
        <v>30000</v>
      </c>
      <c r="E52" s="16">
        <v>14000</v>
      </c>
      <c r="F52" s="30">
        <v>0</v>
      </c>
      <c r="G52" s="30"/>
      <c r="H52" s="27">
        <v>0</v>
      </c>
      <c r="I52" s="14">
        <v>25000</v>
      </c>
    </row>
    <row r="53" spans="1:9" ht="12" customHeight="1">
      <c r="A53" s="9">
        <v>3392</v>
      </c>
      <c r="B53" s="9"/>
      <c r="C53" s="9" t="s">
        <v>53</v>
      </c>
      <c r="D53" s="29"/>
      <c r="E53" s="27"/>
      <c r="F53" s="12">
        <v>1500000</v>
      </c>
      <c r="G53" s="12"/>
      <c r="H53" s="16">
        <v>1656000</v>
      </c>
      <c r="I53" s="14">
        <v>50000</v>
      </c>
    </row>
    <row r="54" spans="1:9" ht="12" customHeight="1">
      <c r="A54" s="9">
        <v>3319</v>
      </c>
      <c r="B54" s="8"/>
      <c r="C54" s="9" t="s">
        <v>54</v>
      </c>
      <c r="D54" s="29"/>
      <c r="E54" s="27"/>
      <c r="F54" s="14">
        <v>7000</v>
      </c>
      <c r="G54" s="12"/>
      <c r="H54" s="16">
        <v>7000</v>
      </c>
      <c r="I54" s="14">
        <v>7000</v>
      </c>
    </row>
    <row r="55" spans="1:9" ht="12" customHeight="1">
      <c r="A55" s="9">
        <v>3399</v>
      </c>
      <c r="B55" s="9"/>
      <c r="C55" s="9" t="s">
        <v>55</v>
      </c>
      <c r="D55" s="17"/>
      <c r="E55" s="16"/>
      <c r="F55" s="14">
        <v>148000</v>
      </c>
      <c r="G55" s="12"/>
      <c r="H55" s="16">
        <v>170000</v>
      </c>
      <c r="I55" s="14">
        <v>151000</v>
      </c>
    </row>
    <row r="56" spans="1:9" ht="12" customHeight="1">
      <c r="A56" s="9">
        <v>3412</v>
      </c>
      <c r="B56" s="9"/>
      <c r="C56" s="9" t="s">
        <v>56</v>
      </c>
      <c r="D56" s="17"/>
      <c r="E56" s="16"/>
      <c r="F56" s="18">
        <v>185000</v>
      </c>
      <c r="G56" s="12"/>
      <c r="H56" s="16">
        <v>160000</v>
      </c>
      <c r="I56" s="14">
        <v>172000</v>
      </c>
    </row>
    <row r="57" spans="1:11" ht="12" customHeight="1">
      <c r="A57" s="9">
        <v>3419</v>
      </c>
      <c r="B57" s="9"/>
      <c r="C57" s="9" t="s">
        <v>57</v>
      </c>
      <c r="D57" s="17">
        <v>124000</v>
      </c>
      <c r="E57" s="16"/>
      <c r="F57" s="18">
        <v>120000</v>
      </c>
      <c r="G57" s="12"/>
      <c r="H57" s="16">
        <v>151000</v>
      </c>
      <c r="I57" s="14">
        <v>135000</v>
      </c>
      <c r="J57" s="23"/>
      <c r="K57" s="23"/>
    </row>
    <row r="58" spans="1:9" ht="12" customHeight="1">
      <c r="A58" s="15">
        <v>3421</v>
      </c>
      <c r="B58" s="9"/>
      <c r="C58" s="9" t="s">
        <v>58</v>
      </c>
      <c r="D58" s="17"/>
      <c r="E58" s="16"/>
      <c r="F58" s="18">
        <v>200000</v>
      </c>
      <c r="G58" s="12"/>
      <c r="H58" s="16">
        <v>15000</v>
      </c>
      <c r="I58" s="14">
        <v>215000</v>
      </c>
    </row>
    <row r="59" spans="1:9" ht="12" customHeight="1">
      <c r="A59" s="9">
        <v>3429</v>
      </c>
      <c r="B59" s="9"/>
      <c r="C59" s="9" t="s">
        <v>59</v>
      </c>
      <c r="D59" s="29">
        <v>3600</v>
      </c>
      <c r="E59" s="27"/>
      <c r="F59" s="18">
        <v>23000</v>
      </c>
      <c r="G59" s="12"/>
      <c r="H59" s="16">
        <v>12000</v>
      </c>
      <c r="I59" s="14">
        <v>13000</v>
      </c>
    </row>
    <row r="60" spans="1:9" ht="12" customHeight="1">
      <c r="A60" s="15">
        <v>3631</v>
      </c>
      <c r="B60" s="15"/>
      <c r="C60" s="15" t="s">
        <v>60</v>
      </c>
      <c r="D60" s="17"/>
      <c r="E60" s="16"/>
      <c r="F60" s="18">
        <v>950000</v>
      </c>
      <c r="G60" s="12"/>
      <c r="H60" s="16">
        <v>950000</v>
      </c>
      <c r="I60" s="14">
        <v>500000</v>
      </c>
    </row>
    <row r="61" spans="1:9" ht="12" customHeight="1">
      <c r="A61" s="9">
        <v>3632</v>
      </c>
      <c r="B61" s="9"/>
      <c r="C61" s="9" t="s">
        <v>61</v>
      </c>
      <c r="D61" s="17">
        <v>6000</v>
      </c>
      <c r="E61" s="16"/>
      <c r="F61" s="18">
        <v>26000</v>
      </c>
      <c r="G61" s="12"/>
      <c r="H61" s="16">
        <v>20000</v>
      </c>
      <c r="I61" s="14">
        <v>27000</v>
      </c>
    </row>
    <row r="62" spans="1:11" ht="12" customHeight="1">
      <c r="A62" s="9">
        <v>3639</v>
      </c>
      <c r="B62" s="9"/>
      <c r="C62" s="9" t="s">
        <v>62</v>
      </c>
      <c r="D62" s="17">
        <v>230000</v>
      </c>
      <c r="E62" s="16">
        <v>200000</v>
      </c>
      <c r="F62" s="18">
        <v>1130400</v>
      </c>
      <c r="G62" s="16"/>
      <c r="H62" s="16">
        <v>800000</v>
      </c>
      <c r="I62" s="14">
        <v>961600</v>
      </c>
      <c r="J62" s="23"/>
      <c r="K62" s="23"/>
    </row>
    <row r="63" spans="1:9" ht="12" customHeight="1">
      <c r="A63" s="9">
        <v>3721</v>
      </c>
      <c r="B63" s="9"/>
      <c r="C63" s="9" t="s">
        <v>63</v>
      </c>
      <c r="D63" s="17">
        <v>130000</v>
      </c>
      <c r="E63" s="16">
        <v>103000</v>
      </c>
      <c r="F63" s="18">
        <v>130000</v>
      </c>
      <c r="G63" s="12"/>
      <c r="H63" s="16">
        <v>116000</v>
      </c>
      <c r="I63" s="14">
        <v>130000</v>
      </c>
    </row>
    <row r="64" spans="1:9" ht="12" customHeight="1">
      <c r="A64" s="9">
        <v>3722</v>
      </c>
      <c r="B64" s="9"/>
      <c r="C64" s="9" t="s">
        <v>64</v>
      </c>
      <c r="D64" s="17">
        <v>641000</v>
      </c>
      <c r="E64" s="16">
        <v>480000</v>
      </c>
      <c r="F64" s="18">
        <v>809000</v>
      </c>
      <c r="G64" s="12"/>
      <c r="H64" s="16">
        <v>480000</v>
      </c>
      <c r="I64" s="14">
        <v>1239000</v>
      </c>
    </row>
    <row r="65" spans="1:9" ht="12" customHeight="1">
      <c r="A65" s="9">
        <v>3723</v>
      </c>
      <c r="B65" s="9"/>
      <c r="C65" s="9" t="s">
        <v>65</v>
      </c>
      <c r="D65" s="17">
        <v>200000</v>
      </c>
      <c r="E65" s="16">
        <v>189000</v>
      </c>
      <c r="F65" s="18">
        <v>210000</v>
      </c>
      <c r="G65" s="12"/>
      <c r="H65" s="16">
        <v>225000</v>
      </c>
      <c r="I65" s="14">
        <v>230000</v>
      </c>
    </row>
    <row r="66" spans="1:9" ht="12" customHeight="1">
      <c r="A66" s="9">
        <v>3726</v>
      </c>
      <c r="B66" s="9"/>
      <c r="C66" s="9" t="s">
        <v>66</v>
      </c>
      <c r="D66" s="17">
        <v>50000</v>
      </c>
      <c r="E66" s="16">
        <v>30000</v>
      </c>
      <c r="F66" s="18">
        <v>75000</v>
      </c>
      <c r="G66" s="12"/>
      <c r="H66" s="16">
        <v>60000</v>
      </c>
      <c r="I66" s="14">
        <v>85000</v>
      </c>
    </row>
    <row r="67" spans="1:9" ht="12" customHeight="1">
      <c r="A67" s="9">
        <v>3745</v>
      </c>
      <c r="B67" s="9"/>
      <c r="C67" s="9" t="s">
        <v>67</v>
      </c>
      <c r="D67" s="17">
        <v>632000</v>
      </c>
      <c r="E67" s="16">
        <v>610000</v>
      </c>
      <c r="F67" s="18">
        <v>1205000</v>
      </c>
      <c r="G67" s="12"/>
      <c r="H67" s="16">
        <v>700000</v>
      </c>
      <c r="I67" s="14">
        <v>625000</v>
      </c>
    </row>
    <row r="68" spans="1:9" ht="12" customHeight="1">
      <c r="A68" s="9">
        <v>4341</v>
      </c>
      <c r="B68" s="9"/>
      <c r="C68" s="9" t="s">
        <v>68</v>
      </c>
      <c r="D68" s="17"/>
      <c r="E68" s="16"/>
      <c r="F68" s="12">
        <v>10000</v>
      </c>
      <c r="G68" s="12"/>
      <c r="H68" s="16">
        <v>8000</v>
      </c>
      <c r="I68" s="14">
        <v>10000</v>
      </c>
    </row>
    <row r="69" spans="1:9" ht="12" customHeight="1">
      <c r="A69" s="9">
        <v>5511</v>
      </c>
      <c r="B69" s="9"/>
      <c r="C69" s="9" t="s">
        <v>69</v>
      </c>
      <c r="D69" s="29">
        <v>9000</v>
      </c>
      <c r="E69" s="27">
        <v>9000</v>
      </c>
      <c r="F69" s="12">
        <v>9000</v>
      </c>
      <c r="G69" s="12"/>
      <c r="H69" s="16">
        <v>9000</v>
      </c>
      <c r="I69" s="14">
        <v>10000</v>
      </c>
    </row>
    <row r="70" spans="1:9" ht="12" customHeight="1">
      <c r="A70" s="9">
        <v>5213</v>
      </c>
      <c r="B70" s="9"/>
      <c r="C70" s="9" t="s">
        <v>70</v>
      </c>
      <c r="D70" s="29">
        <v>100000</v>
      </c>
      <c r="E70" s="27">
        <v>0</v>
      </c>
      <c r="F70" s="12">
        <v>50000</v>
      </c>
      <c r="G70" s="12"/>
      <c r="H70" s="16">
        <v>0</v>
      </c>
      <c r="I70" s="14">
        <v>50000</v>
      </c>
    </row>
    <row r="71" spans="1:9" ht="12" customHeight="1">
      <c r="A71" s="9">
        <v>6112</v>
      </c>
      <c r="B71" s="9"/>
      <c r="C71" s="9" t="s">
        <v>71</v>
      </c>
      <c r="D71" s="17">
        <v>700000</v>
      </c>
      <c r="E71" s="16">
        <v>600000</v>
      </c>
      <c r="F71" s="18">
        <v>1025000</v>
      </c>
      <c r="G71" s="12"/>
      <c r="H71" s="16">
        <v>900000</v>
      </c>
      <c r="I71" s="14">
        <v>1105000</v>
      </c>
    </row>
    <row r="72" spans="1:9" ht="12" customHeight="1">
      <c r="A72" s="9">
        <v>6171</v>
      </c>
      <c r="B72" s="9"/>
      <c r="C72" s="9" t="s">
        <v>72</v>
      </c>
      <c r="D72" s="17">
        <v>600000</v>
      </c>
      <c r="E72" s="16">
        <v>496000</v>
      </c>
      <c r="F72" s="18">
        <v>1543600</v>
      </c>
      <c r="G72" s="12"/>
      <c r="H72" s="16">
        <v>1530000</v>
      </c>
      <c r="I72" s="14">
        <v>5596000</v>
      </c>
    </row>
    <row r="73" spans="1:9" ht="12" customHeight="1">
      <c r="A73" s="9">
        <v>6310</v>
      </c>
      <c r="B73" s="9"/>
      <c r="C73" s="9" t="s">
        <v>73</v>
      </c>
      <c r="D73" s="10">
        <v>15000</v>
      </c>
      <c r="E73" s="11">
        <v>8500</v>
      </c>
      <c r="F73" s="18">
        <v>5000</v>
      </c>
      <c r="G73" s="12"/>
      <c r="H73" s="16">
        <v>5000</v>
      </c>
      <c r="I73" s="14">
        <v>6000</v>
      </c>
    </row>
    <row r="74" spans="1:9" ht="12" customHeight="1">
      <c r="A74" s="9">
        <v>6320</v>
      </c>
      <c r="B74" s="9"/>
      <c r="C74" s="9" t="s">
        <v>74</v>
      </c>
      <c r="D74" s="31">
        <v>50000</v>
      </c>
      <c r="E74" s="26">
        <v>51000</v>
      </c>
      <c r="F74" s="16">
        <v>76000</v>
      </c>
      <c r="G74" s="16"/>
      <c r="H74" s="16">
        <v>76000</v>
      </c>
      <c r="I74" s="14">
        <v>76000</v>
      </c>
    </row>
    <row r="75" spans="1:9" ht="12" customHeight="1">
      <c r="A75" s="9">
        <v>6399</v>
      </c>
      <c r="B75" s="9"/>
      <c r="C75" s="9" t="s">
        <v>75</v>
      </c>
      <c r="D75" s="31">
        <v>1200000</v>
      </c>
      <c r="E75" s="26">
        <v>1679000</v>
      </c>
      <c r="F75" s="12">
        <v>1200000</v>
      </c>
      <c r="G75" s="12"/>
      <c r="H75" s="16">
        <v>734000</v>
      </c>
      <c r="I75" s="14">
        <v>750000</v>
      </c>
    </row>
    <row r="76" spans="1:9" ht="12" customHeight="1">
      <c r="A76" s="9">
        <v>6402</v>
      </c>
      <c r="B76" s="9"/>
      <c r="C76" s="9" t="s">
        <v>76</v>
      </c>
      <c r="D76" s="10"/>
      <c r="E76" s="11"/>
      <c r="F76" s="12">
        <v>7000</v>
      </c>
      <c r="G76" s="12"/>
      <c r="H76" s="16">
        <v>6835</v>
      </c>
      <c r="I76" s="14">
        <v>20000</v>
      </c>
    </row>
    <row r="77" spans="1:9" ht="12" customHeight="1">
      <c r="A77" s="9"/>
      <c r="B77" s="9"/>
      <c r="C77" s="49" t="s">
        <v>80</v>
      </c>
      <c r="D77" s="50"/>
      <c r="E77" s="50"/>
      <c r="F77" s="51">
        <f>SUM(F40:F76)</f>
        <v>26456000</v>
      </c>
      <c r="G77" s="51">
        <f>SUM(G40:G76)</f>
        <v>0</v>
      </c>
      <c r="H77" s="51">
        <f>SUM(H40:H76)</f>
        <v>35304135</v>
      </c>
      <c r="I77" s="52">
        <f>SUM(I40:I76)</f>
        <v>19168000</v>
      </c>
    </row>
    <row r="78" spans="1:10" ht="12" customHeight="1">
      <c r="A78" s="9"/>
      <c r="B78" s="32"/>
      <c r="C78" s="8" t="s">
        <v>83</v>
      </c>
      <c r="D78" s="26">
        <v>16781600</v>
      </c>
      <c r="E78" s="26">
        <v>921187</v>
      </c>
      <c r="F78" s="27">
        <f>F37-F77</f>
        <v>-8763200</v>
      </c>
      <c r="G78" s="28"/>
      <c r="H78" s="27">
        <f>H37-H77</f>
        <v>-15649475</v>
      </c>
      <c r="I78" s="33">
        <f>I37-I77</f>
        <v>1719945</v>
      </c>
      <c r="J78" s="34"/>
    </row>
    <row r="79" spans="1:3" ht="12" customHeight="1">
      <c r="A79" s="5" t="s">
        <v>79</v>
      </c>
      <c r="C79" s="37"/>
    </row>
    <row r="80" ht="12" customHeight="1">
      <c r="C80" s="35"/>
    </row>
    <row r="81" ht="12" customHeight="1">
      <c r="C81" s="40"/>
    </row>
    <row r="82" ht="12" customHeight="1">
      <c r="C82" s="35"/>
    </row>
    <row r="83" ht="12" customHeight="1">
      <c r="C83" s="35"/>
    </row>
    <row r="84" ht="12" customHeight="1">
      <c r="C84" s="35"/>
    </row>
    <row r="85" spans="3:8" ht="12" customHeight="1">
      <c r="C85" s="41"/>
      <c r="D85" s="42"/>
      <c r="E85" s="43"/>
      <c r="F85" s="42"/>
      <c r="G85" s="42"/>
      <c r="H85" s="43"/>
    </row>
    <row r="86" spans="3:8" ht="12" customHeight="1">
      <c r="C86" s="41"/>
      <c r="D86" s="42"/>
      <c r="E86" s="43"/>
      <c r="F86" s="42"/>
      <c r="G86" s="42"/>
      <c r="H86" s="43"/>
    </row>
  </sheetData>
  <sheetProtection/>
  <mergeCells count="2">
    <mergeCell ref="A39:B39"/>
    <mergeCell ref="A1:I1"/>
  </mergeCells>
  <printOptions/>
  <pageMargins left="1.1023622047244095" right="0.7086614173228347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Cyrusová</dc:creator>
  <cp:keywords/>
  <dc:description/>
  <cp:lastModifiedBy>Cyrusová</cp:lastModifiedBy>
  <cp:lastPrinted>2018-12-19T08:15:18Z</cp:lastPrinted>
  <dcterms:created xsi:type="dcterms:W3CDTF">2018-12-03T11:50:57Z</dcterms:created>
  <dcterms:modified xsi:type="dcterms:W3CDTF">2018-12-19T08:29:15Z</dcterms:modified>
  <cp:category/>
  <cp:version/>
  <cp:contentType/>
  <cp:contentStatus/>
</cp:coreProperties>
</file>